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fileSharing userName="Pednekar Girish B" algorithmName="SHA-512" hashValue="Cwm7LTNURng5Nlt9CLR0FvT8h9sYFeoJ+q0ppJtabF67BCNRTRSySYxOlmgvlcsVgmoIbXaNZhGnGxj9WJbITA==" saltValue="N3gl8wzzds/Cmq5krUlLqg==" spinCount="100000"/>
  <workbookPr filterPrivacy="1"/>
  <bookViews>
    <workbookView xWindow="-120" yWindow="-120" windowWidth="19770" windowHeight="11760" activeTab="3"/>
  </bookViews>
  <sheets>
    <sheet name="Sheet1" sheetId="1" r:id="rId1"/>
    <sheet name="Sheet2" sheetId="2" r:id="rId2"/>
    <sheet name="Sheet3" sheetId="3" r:id="rId3"/>
    <sheet name="Reliability Indices" sheetId="4" r:id="rId4"/>
  </sheets>
  <externalReferences>
    <externalReference r:id="rId5"/>
  </externalReferenc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2" l="1"/>
  <c r="H15" i="2"/>
  <c r="I15" i="2"/>
  <c r="J15" i="2"/>
  <c r="F15" i="2"/>
</calcChain>
</file>

<file path=xl/sharedStrings.xml><?xml version="1.0" encoding="utf-8"?>
<sst xmlns="http://schemas.openxmlformats.org/spreadsheetml/2006/main" count="148" uniqueCount="114">
  <si>
    <t xml:space="preserve">sr no </t>
  </si>
  <si>
    <t>Qtr</t>
  </si>
  <si>
    <t>SOP Regulation No</t>
  </si>
  <si>
    <t>Parameters</t>
  </si>
  <si>
    <t>With In Standered Of Performance</t>
  </si>
  <si>
    <t>More Than Stipulated Time</t>
  </si>
  <si>
    <t xml:space="preserve">Total Complaints Redressed </t>
  </si>
  <si>
    <t>Pending Complaints End Of the Qtr</t>
  </si>
  <si>
    <t>a</t>
  </si>
  <si>
    <t>b</t>
  </si>
  <si>
    <t>d</t>
  </si>
  <si>
    <t>e</t>
  </si>
  <si>
    <t>f=d+e</t>
  </si>
  <si>
    <t>g</t>
  </si>
  <si>
    <t>h</t>
  </si>
  <si>
    <t>I=g+h</t>
  </si>
  <si>
    <t>j=f-i</t>
  </si>
  <si>
    <t xml:space="preserve"> 4.5 &amp; 4.6</t>
  </si>
  <si>
    <t>Change of Category</t>
  </si>
  <si>
    <t>Change Of Name</t>
  </si>
  <si>
    <t>5.4 (a)</t>
  </si>
  <si>
    <t>Q4 FY 19</t>
  </si>
  <si>
    <t>5.4 (b)</t>
  </si>
  <si>
    <t>Complaint of Voltage
Variation-Net work</t>
  </si>
  <si>
    <t>5.4 (c )</t>
  </si>
  <si>
    <t>Complaint of Voltage
Variation - Expansion/
augmentation required</t>
  </si>
  <si>
    <t>Fuse off call</t>
  </si>
  <si>
    <t>Break down of Over head line</t>
  </si>
  <si>
    <t>Underground cable fault</t>
  </si>
  <si>
    <t>Transformer Failure</t>
  </si>
  <si>
    <t>New Connection - Inspection of
premises</t>
  </si>
  <si>
    <t>Seven (7) days for Class I Cities/Urban
Areas and Ten (10) days for Rural Areas</t>
  </si>
  <si>
    <t>Intimation of charges where supply
from existing lines</t>
  </si>
  <si>
    <t>Fifteen (15) days for Class I
Cities/Urban Areas and Twenty (20)
days for Rural Areas</t>
  </si>
  <si>
    <t>Intimation of charges where supply to
dedicated or after
extension/augmentation.</t>
  </si>
  <si>
    <t>Thirty (30) days</t>
  </si>
  <si>
    <t>New connection /add. Load where
supply from existing line.</t>
  </si>
  <si>
    <t>One (1) month</t>
  </si>
  <si>
    <t>New connection/add. Load where
supply after extension augmenntation</t>
  </si>
  <si>
    <t>Three (3) months</t>
  </si>
  <si>
    <t>New connection / add. Load where
supply after commissioning of substation</t>
  </si>
  <si>
    <t>One (1) year</t>
  </si>
  <si>
    <t>Shifting of Meter/Service Line</t>
  </si>
  <si>
    <t>Seven (7) days for Class I Cities/Urban
Areas and Fifteen (15) days for Rural
Areas after receipt of necessary
clearences and charges</t>
  </si>
  <si>
    <t>Reconnection of supply after payment
of dues</t>
  </si>
  <si>
    <t>Eight (8) hours for Class I cities, Twenty
Four (24) hours for Urban areas and
Two (2) days for Rural areas</t>
  </si>
  <si>
    <t>Second billing cycle</t>
  </si>
  <si>
    <t>Complaint of Voltage Varation -Local
Fault</t>
  </si>
  <si>
    <t>within 2 days</t>
  </si>
  <si>
    <t>within 10 days</t>
  </si>
  <si>
    <t>within 120 days</t>
  </si>
  <si>
    <t>Three (3) hours for Class I cities, Four
(4) hours for Urban areas and Eighteen
(18) hours for Rural areas</t>
  </si>
  <si>
    <t>Four (4) hours for Class I cities, Six (6)
hours for Urban areas and Twenty Four
(24) hours for Rural areas</t>
  </si>
  <si>
    <t>Eight (8) hours for Class I cities,
Eighteen (18) hours for Urban areas
and Forty Eight (48) hours for Rural
areas</t>
  </si>
  <si>
    <t>Eighteen (18) hours for Class I cities,
Twenty Four (24) hours for Urban areas
and Forty Eight (48) hours for Rural
areas</t>
  </si>
  <si>
    <t>Meter Reading</t>
  </si>
  <si>
    <t>Once in every two months</t>
  </si>
  <si>
    <t>Replacement of Faulty Meter</t>
  </si>
  <si>
    <t>Within subsequent billing cycle</t>
  </si>
  <si>
    <t>Replacement of Burnt Meter</t>
  </si>
  <si>
    <t>Billing Complaint</t>
  </si>
  <si>
    <t>During subsequent billing cycle</t>
  </si>
  <si>
    <t>Report of action on Faulty Meters (1 Phase/ 3 Phase)</t>
  </si>
  <si>
    <t>Format for quarterly return to be submitted to the Commission by the Distribution Licensee</t>
  </si>
  <si>
    <t>Sr no.</t>
  </si>
  <si>
    <t>Name Of Distr. Licensee</t>
  </si>
  <si>
    <t>ref. to overall standards</t>
  </si>
  <si>
    <t>Faulty meters at start of quarter</t>
  </si>
  <si>
    <t>Faulty meters added during quarter</t>
  </si>
  <si>
    <t>Total Faulty Meters</t>
  </si>
  <si>
    <t xml:space="preserve">Meters rectified/ replaced </t>
  </si>
  <si>
    <t>Faulty meters pending at end of quarter</t>
  </si>
  <si>
    <t>Tata Power</t>
  </si>
  <si>
    <t>SoP clause 7.3</t>
  </si>
  <si>
    <t>Annexture- III</t>
  </si>
  <si>
    <t>Jan 2019 to April 2019</t>
  </si>
  <si>
    <t xml:space="preserve">(MERC, Standards of Performance Regulations, 2014) </t>
  </si>
  <si>
    <t>Complaint No.</t>
  </si>
  <si>
    <t>Date of filing Complaint</t>
  </si>
  <si>
    <t>Consumer No.</t>
  </si>
  <si>
    <t xml:space="preserve">Name and address of the consumer </t>
  </si>
  <si>
    <t>Nature of complaint</t>
  </si>
  <si>
    <t>Reference standard of Performance</t>
  </si>
  <si>
    <t>Amaount of Compensation (Rs)</t>
  </si>
  <si>
    <t>Date of Payment of compensation</t>
  </si>
  <si>
    <t>NIL</t>
  </si>
  <si>
    <t>Annexture- II</t>
  </si>
  <si>
    <t xml:space="preserve">Report Individual complaints where compensation has been paid </t>
  </si>
  <si>
    <t>Stipulated Standards of Performance</t>
  </si>
  <si>
    <t>Pending
Cases /
Complaint
Nos.
(previous
Quarter)</t>
  </si>
  <si>
    <t>Cases /
Complaints
in current
Qtr.</t>
  </si>
  <si>
    <t>Total Cases /
Complaints</t>
  </si>
  <si>
    <t>No. of Cases/compaints addressed</t>
  </si>
  <si>
    <t>c</t>
  </si>
  <si>
    <t>Annexture- IV</t>
  </si>
  <si>
    <t>Performance Report regarding Reliability Indices</t>
  </si>
  <si>
    <t>Sr. No.</t>
  </si>
  <si>
    <t>Month</t>
  </si>
  <si>
    <t>Ni = Number of consumers who experienced a sustained interruption on ith feeder</t>
  </si>
  <si>
    <t>Ri= Restoration time for each interruption event on ith feeder</t>
  </si>
  <si>
    <t>Nt=Total number of consumers of the distribution Licensees area</t>
  </si>
  <si>
    <t>Sum (Ri*Ni) for all feeders excluding agri. Feeders)</t>
  </si>
  <si>
    <t>SAIDI = 6/5</t>
  </si>
  <si>
    <t>(1) System Average Interruption Duration Index (SAIDI)</t>
  </si>
  <si>
    <t>(2) System Average Interruption Frequency Index (SAIFI)</t>
  </si>
  <si>
    <t>Sum of consumers of i feeders which had experienced interruptions =Sum Ni</t>
  </si>
  <si>
    <t>SAIFI = 4/5</t>
  </si>
  <si>
    <t>Total</t>
  </si>
  <si>
    <t>(3) Customer Average Interruption Duration Index (CAIDI)</t>
  </si>
  <si>
    <t>SAIDI</t>
  </si>
  <si>
    <t>SAIFI</t>
  </si>
  <si>
    <t>SAIDI/SAIFI</t>
  </si>
  <si>
    <t>Q1 FY 20</t>
  </si>
  <si>
    <t>April 2019 to June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</si>
</sst>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/yy;@"/>
    <numFmt numFmtId="165" formatCode="0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1"/>
      <color theme="1"/>
      <name val="Times New Roman"/>
      <family val="1"/>
    </font>
    <font>
      <sz val="14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A6A6A6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vertical="top"/>
    </xf>
    <xf numFmtId="0" fontId="0" fillId="0" borderId="0" xfId="0" applyAlignment="1">
      <alignment horizontal="right"/>
    </xf>
    <xf numFmtId="0" fontId="8" fillId="0" borderId="0" xfId="0" applyFont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2" borderId="13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0" fillId="0" borderId="1" xfId="0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horizontal="center"/>
    </xf>
    <xf numFmtId="0" fontId="1" fillId="0" borderId="0" xfId="0" applyFont="1"/>
    <xf numFmtId="0" fontId="7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0" fillId="0" borderId="1" xfId="0" applyFont="1" applyFill="1" applyBorder="1" applyAlignment="1">
      <alignment horizontal="right" indent="1"/>
    </xf>
    <xf numFmtId="165" fontId="10" fillId="0" borderId="1" xfId="0" applyNumberFormat="1" applyFont="1" applyFill="1" applyBorder="1" applyAlignment="1">
      <alignment horizontal="right" indent="1"/>
    </xf>
    <xf numFmtId="0" fontId="0" fillId="0" borderId="1" xfId="0" applyFont="1" applyFill="1" applyBorder="1" applyAlignment="1">
      <alignment horizontal="center" vertical="center" wrapText="1"/>
    </xf>
    <xf numFmtId="16" fontId="2" fillId="0" borderId="2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neDrive%20-%20Tata%20Power\Girish%20Regulatory\compliance\FY%2020%20Q1%20quarterly%20compliance\SOP_Q4_FY19\MERC-Q4FY19-AnnexI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Pending-Q3"/>
      <sheetName val="RecdQ4"/>
      <sheetName val="Pending-Q4"/>
    </sheetNames>
    <sheetDataSet>
      <sheetData sheetId="0">
        <row r="7">
          <cell r="D7">
            <v>6</v>
          </cell>
          <cell r="E7">
            <v>1763</v>
          </cell>
          <cell r="F7">
            <v>1769</v>
          </cell>
          <cell r="G7">
            <v>1753</v>
          </cell>
          <cell r="H7">
            <v>16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workbookViewId="0">
      <pane xSplit="1" ySplit="5" topLeftCell="B40" activePane="bottomRight" state="frozen"/>
      <selection pane="topRight" activeCell="B1" sqref="B1"/>
      <selection pane="bottomLeft" activeCell="A6" sqref="A6"/>
      <selection pane="bottomRight" activeCell="A6" sqref="A6:A47"/>
    </sheetView>
  </sheetViews>
  <sheetFormatPr defaultRowHeight="15" x14ac:dyDescent="0.25"/>
  <cols>
    <col min="1" max="2" width="9.140625" style="14"/>
    <col min="3" max="3" width="12.85546875" style="14" customWidth="1"/>
    <col min="4" max="4" width="21.7109375" style="14" customWidth="1"/>
    <col min="5" max="5" width="29.7109375" style="14" customWidth="1"/>
    <col min="6" max="6" width="13.7109375" style="14" customWidth="1"/>
    <col min="7" max="7" width="11.85546875" style="14" customWidth="1"/>
    <col min="8" max="8" width="12" style="14" customWidth="1"/>
    <col min="9" max="9" width="13.42578125" style="14" customWidth="1"/>
    <col min="10" max="10" width="12.42578125" style="14" customWidth="1"/>
    <col min="11" max="11" width="12.7109375" style="14" customWidth="1"/>
    <col min="12" max="12" width="12.85546875" style="14" customWidth="1"/>
    <col min="13" max="16384" width="9.140625" style="14"/>
  </cols>
  <sheetData>
    <row r="1" spans="1:12" ht="15" customHeight="1" x14ac:dyDescent="0.25"/>
    <row r="2" spans="1:12" ht="15" customHeight="1" x14ac:dyDescent="0.25"/>
    <row r="3" spans="1:12" s="13" customFormat="1" x14ac:dyDescent="0.25">
      <c r="A3" s="48" t="s">
        <v>0</v>
      </c>
      <c r="B3" s="48" t="s">
        <v>1</v>
      </c>
      <c r="C3" s="48" t="s">
        <v>2</v>
      </c>
      <c r="D3" s="48" t="s">
        <v>3</v>
      </c>
      <c r="E3" s="48" t="s">
        <v>88</v>
      </c>
      <c r="F3" s="48" t="s">
        <v>89</v>
      </c>
      <c r="G3" s="48" t="s">
        <v>90</v>
      </c>
      <c r="H3" s="34"/>
      <c r="I3" s="50" t="s">
        <v>92</v>
      </c>
      <c r="J3" s="50"/>
      <c r="K3" s="51"/>
      <c r="L3" s="1"/>
    </row>
    <row r="4" spans="1:12" s="13" customFormat="1" ht="60" customHeight="1" x14ac:dyDescent="0.25">
      <c r="A4" s="49"/>
      <c r="B4" s="49"/>
      <c r="C4" s="49"/>
      <c r="D4" s="49"/>
      <c r="E4" s="49"/>
      <c r="F4" s="49"/>
      <c r="G4" s="49"/>
      <c r="H4" s="1" t="s">
        <v>91</v>
      </c>
      <c r="I4" s="1" t="s">
        <v>4</v>
      </c>
      <c r="J4" s="1" t="s">
        <v>5</v>
      </c>
      <c r="K4" s="1" t="s">
        <v>6</v>
      </c>
      <c r="L4" s="1" t="s">
        <v>7</v>
      </c>
    </row>
    <row r="5" spans="1:12" s="13" customFormat="1" x14ac:dyDescent="0.25">
      <c r="A5" s="2"/>
      <c r="B5" s="2"/>
      <c r="C5" s="3" t="s">
        <v>8</v>
      </c>
      <c r="D5" s="3" t="s">
        <v>9</v>
      </c>
      <c r="E5" s="3" t="s">
        <v>93</v>
      </c>
      <c r="F5" s="3" t="s">
        <v>10</v>
      </c>
      <c r="G5" s="3" t="s">
        <v>11</v>
      </c>
      <c r="H5" s="3" t="s">
        <v>12</v>
      </c>
      <c r="I5" s="3" t="s">
        <v>13</v>
      </c>
      <c r="J5" s="3" t="s">
        <v>14</v>
      </c>
      <c r="K5" s="3" t="s">
        <v>15</v>
      </c>
      <c r="L5" s="3" t="s">
        <v>16</v>
      </c>
    </row>
    <row r="6" spans="1:12" x14ac:dyDescent="0.25">
      <c r="A6" s="57"/>
      <c r="B6" s="4"/>
      <c r="C6" s="7"/>
      <c r="D6" s="7"/>
      <c r="E6" s="7"/>
      <c r="F6" s="7"/>
      <c r="G6" s="7"/>
      <c r="H6" s="7"/>
      <c r="I6" s="7"/>
      <c r="J6" s="7"/>
      <c r="K6" s="7"/>
      <c r="L6" s="11"/>
    </row>
    <row r="7" spans="1:12" ht="51" x14ac:dyDescent="0.25">
      <c r="A7" s="58">
        <v>1</v>
      </c>
      <c r="B7" s="47" t="s">
        <v>112</v>
      </c>
      <c r="C7" s="6">
        <v>4.3</v>
      </c>
      <c r="D7" s="6" t="s">
        <v>30</v>
      </c>
      <c r="E7" s="6" t="s">
        <v>31</v>
      </c>
      <c r="F7" s="11">
        <v>123</v>
      </c>
      <c r="G7" s="11">
        <v>4956</v>
      </c>
      <c r="H7" s="11">
        <v>5079</v>
      </c>
      <c r="I7" s="11">
        <v>4956</v>
      </c>
      <c r="J7" s="11">
        <v>0</v>
      </c>
      <c r="K7" s="11">
        <v>4956</v>
      </c>
      <c r="L7" s="11">
        <v>123</v>
      </c>
    </row>
    <row r="8" spans="1:12" x14ac:dyDescent="0.25">
      <c r="A8" s="57"/>
      <c r="B8" s="4"/>
      <c r="C8" s="7"/>
      <c r="D8" s="7"/>
      <c r="E8" s="7"/>
      <c r="F8" s="7"/>
      <c r="G8" s="7"/>
      <c r="H8" s="7"/>
      <c r="I8" s="7"/>
      <c r="J8" s="7"/>
      <c r="K8" s="7"/>
      <c r="L8" s="11"/>
    </row>
    <row r="9" spans="1:12" ht="38.25" x14ac:dyDescent="0.25">
      <c r="A9" s="58">
        <v>2</v>
      </c>
      <c r="B9" s="47" t="s">
        <v>112</v>
      </c>
      <c r="C9" s="6">
        <v>4.4000000000000004</v>
      </c>
      <c r="D9" s="6" t="s">
        <v>32</v>
      </c>
      <c r="E9" s="6" t="s">
        <v>33</v>
      </c>
      <c r="F9" s="11">
        <v>28</v>
      </c>
      <c r="G9" s="11">
        <v>82</v>
      </c>
      <c r="H9" s="11">
        <v>110</v>
      </c>
      <c r="I9" s="11">
        <v>102</v>
      </c>
      <c r="J9" s="11">
        <v>0</v>
      </c>
      <c r="K9" s="11">
        <v>102</v>
      </c>
      <c r="L9" s="11">
        <v>8</v>
      </c>
    </row>
    <row r="10" spans="1:12" x14ac:dyDescent="0.25">
      <c r="A10" s="57"/>
      <c r="B10" s="4"/>
      <c r="C10" s="6"/>
      <c r="D10" s="6"/>
      <c r="E10" s="5"/>
      <c r="F10" s="5"/>
      <c r="G10" s="5"/>
      <c r="H10" s="5"/>
      <c r="I10" s="5"/>
      <c r="J10" s="5"/>
      <c r="K10" s="5"/>
      <c r="L10" s="11"/>
    </row>
    <row r="11" spans="1:12" ht="51" x14ac:dyDescent="0.25">
      <c r="A11" s="58">
        <v>3</v>
      </c>
      <c r="B11" s="47" t="s">
        <v>112</v>
      </c>
      <c r="C11" s="6" t="s">
        <v>17</v>
      </c>
      <c r="D11" s="6" t="s">
        <v>34</v>
      </c>
      <c r="E11" s="6" t="s">
        <v>35</v>
      </c>
      <c r="F11" s="11">
        <v>1920</v>
      </c>
      <c r="G11" s="11">
        <v>1663</v>
      </c>
      <c r="H11" s="11">
        <v>3583</v>
      </c>
      <c r="I11" s="11">
        <v>3372</v>
      </c>
      <c r="J11" s="11">
        <v>0</v>
      </c>
      <c r="K11" s="11">
        <v>3372</v>
      </c>
      <c r="L11" s="11">
        <v>211</v>
      </c>
    </row>
    <row r="12" spans="1:12" x14ac:dyDescent="0.25">
      <c r="A12" s="57"/>
      <c r="B12" s="4"/>
      <c r="C12" s="7"/>
      <c r="D12" s="7"/>
      <c r="E12" s="7"/>
      <c r="F12" s="7"/>
      <c r="G12" s="7"/>
      <c r="H12" s="7"/>
      <c r="I12" s="7"/>
      <c r="J12" s="7"/>
      <c r="K12" s="7"/>
      <c r="L12" s="11"/>
    </row>
    <row r="13" spans="1:12" ht="38.25" x14ac:dyDescent="0.25">
      <c r="A13" s="58">
        <v>4</v>
      </c>
      <c r="B13" s="47" t="s">
        <v>112</v>
      </c>
      <c r="C13" s="7">
        <v>4.7</v>
      </c>
      <c r="D13" s="6" t="s">
        <v>36</v>
      </c>
      <c r="E13" s="7" t="s">
        <v>37</v>
      </c>
      <c r="F13" s="11">
        <v>331</v>
      </c>
      <c r="G13" s="11">
        <v>105</v>
      </c>
      <c r="H13" s="11">
        <v>436</v>
      </c>
      <c r="I13" s="11">
        <v>358</v>
      </c>
      <c r="J13" s="11">
        <v>0</v>
      </c>
      <c r="K13" s="11">
        <v>358</v>
      </c>
      <c r="L13" s="11">
        <v>78</v>
      </c>
    </row>
    <row r="14" spans="1:12" x14ac:dyDescent="0.25">
      <c r="A14" s="57"/>
      <c r="B14" s="4"/>
      <c r="C14" s="6"/>
      <c r="D14" s="6"/>
      <c r="E14" s="7"/>
      <c r="F14" s="8"/>
      <c r="G14" s="8"/>
      <c r="H14" s="8"/>
      <c r="I14" s="8"/>
      <c r="J14" s="8"/>
      <c r="K14" s="8"/>
      <c r="L14" s="11"/>
    </row>
    <row r="15" spans="1:12" ht="51" x14ac:dyDescent="0.25">
      <c r="A15" s="58">
        <v>5</v>
      </c>
      <c r="B15" s="47" t="s">
        <v>112</v>
      </c>
      <c r="C15" s="7">
        <v>4.8</v>
      </c>
      <c r="D15" s="7" t="s">
        <v>38</v>
      </c>
      <c r="E15" s="7" t="s">
        <v>39</v>
      </c>
      <c r="F15" s="11">
        <v>7678</v>
      </c>
      <c r="G15" s="11">
        <v>2668</v>
      </c>
      <c r="H15" s="11">
        <v>10346</v>
      </c>
      <c r="I15" s="11">
        <v>2813</v>
      </c>
      <c r="J15" s="11">
        <v>0</v>
      </c>
      <c r="K15" s="11">
        <v>2813</v>
      </c>
      <c r="L15" s="11">
        <v>7533</v>
      </c>
    </row>
    <row r="16" spans="1:12" x14ac:dyDescent="0.25">
      <c r="A16" s="57"/>
      <c r="B16" s="4"/>
      <c r="C16" s="7"/>
      <c r="D16" s="7"/>
      <c r="E16" s="7"/>
      <c r="F16" s="8"/>
      <c r="G16" s="8"/>
      <c r="H16" s="8"/>
      <c r="I16" s="8"/>
      <c r="J16" s="5"/>
      <c r="K16" s="5"/>
      <c r="L16" s="11"/>
    </row>
    <row r="17" spans="1:12" ht="63.75" x14ac:dyDescent="0.25">
      <c r="A17" s="58">
        <v>6</v>
      </c>
      <c r="B17" s="47" t="s">
        <v>21</v>
      </c>
      <c r="C17" s="7">
        <v>4.9000000000000004</v>
      </c>
      <c r="D17" s="7" t="s">
        <v>40</v>
      </c>
      <c r="E17" s="7" t="s">
        <v>41</v>
      </c>
      <c r="F17" s="8">
        <v>6270</v>
      </c>
      <c r="G17" s="8">
        <v>515</v>
      </c>
      <c r="H17" s="8">
        <v>6785</v>
      </c>
      <c r="I17" s="8">
        <v>1018</v>
      </c>
      <c r="J17" s="8">
        <v>0</v>
      </c>
      <c r="K17" s="8">
        <v>1018</v>
      </c>
      <c r="L17" s="8">
        <v>5767</v>
      </c>
    </row>
    <row r="18" spans="1:12" x14ac:dyDescent="0.25">
      <c r="A18" s="57"/>
      <c r="B18" s="4"/>
      <c r="C18" s="7"/>
      <c r="D18" s="7"/>
      <c r="E18" s="7"/>
      <c r="F18" s="8"/>
      <c r="G18" s="8"/>
      <c r="H18" s="4"/>
      <c r="I18" s="5"/>
      <c r="J18" s="5"/>
      <c r="K18" s="4"/>
      <c r="L18" s="11"/>
    </row>
    <row r="19" spans="1:12" ht="76.5" x14ac:dyDescent="0.25">
      <c r="A19" s="58">
        <v>7</v>
      </c>
      <c r="B19" s="47" t="s">
        <v>112</v>
      </c>
      <c r="C19" s="7">
        <v>4.12</v>
      </c>
      <c r="D19" s="6" t="s">
        <v>42</v>
      </c>
      <c r="E19" s="6" t="s">
        <v>43</v>
      </c>
      <c r="F19" s="11">
        <v>2</v>
      </c>
      <c r="G19" s="11">
        <v>13</v>
      </c>
      <c r="H19" s="11">
        <v>15</v>
      </c>
      <c r="I19" s="11">
        <v>9</v>
      </c>
      <c r="J19" s="11">
        <v>0</v>
      </c>
      <c r="K19" s="11">
        <v>9</v>
      </c>
      <c r="L19" s="11">
        <v>6</v>
      </c>
    </row>
    <row r="20" spans="1:12" x14ac:dyDescent="0.25">
      <c r="A20" s="57"/>
      <c r="B20" s="4"/>
      <c r="C20" s="7"/>
      <c r="D20" s="7"/>
      <c r="E20" s="7"/>
      <c r="F20" s="8"/>
      <c r="G20" s="8"/>
      <c r="H20" s="4"/>
      <c r="I20" s="5"/>
      <c r="J20" s="5"/>
      <c r="K20" s="4"/>
      <c r="L20" s="11"/>
    </row>
    <row r="21" spans="1:12" ht="63.75" x14ac:dyDescent="0.25">
      <c r="A21" s="58">
        <v>8</v>
      </c>
      <c r="B21" s="47" t="s">
        <v>112</v>
      </c>
      <c r="C21" s="7">
        <v>6.1</v>
      </c>
      <c r="D21" s="6" t="s">
        <v>44</v>
      </c>
      <c r="E21" s="6" t="s">
        <v>45</v>
      </c>
      <c r="F21" s="11">
        <v>0</v>
      </c>
      <c r="G21" s="11">
        <v>1715</v>
      </c>
      <c r="H21" s="11">
        <v>1715</v>
      </c>
      <c r="I21" s="11">
        <v>1606</v>
      </c>
      <c r="J21" s="11">
        <v>109</v>
      </c>
      <c r="K21" s="11">
        <v>1715</v>
      </c>
      <c r="L21" s="11">
        <v>0</v>
      </c>
    </row>
    <row r="22" spans="1:12" x14ac:dyDescent="0.25">
      <c r="A22" s="57"/>
      <c r="B22" s="4"/>
      <c r="C22" s="7"/>
      <c r="D22" s="7"/>
      <c r="E22" s="7"/>
      <c r="F22" s="11"/>
      <c r="G22" s="11"/>
      <c r="H22" s="11"/>
      <c r="I22" s="11"/>
      <c r="J22" s="11"/>
      <c r="K22" s="11"/>
      <c r="L22" s="11"/>
    </row>
    <row r="23" spans="1:12" x14ac:dyDescent="0.25">
      <c r="A23" s="58">
        <v>9</v>
      </c>
      <c r="B23" s="47" t="s">
        <v>112</v>
      </c>
      <c r="C23" s="7">
        <v>4.13</v>
      </c>
      <c r="D23" s="6" t="s">
        <v>19</v>
      </c>
      <c r="E23" s="6" t="s">
        <v>46</v>
      </c>
      <c r="F23" s="11">
        <v>325</v>
      </c>
      <c r="G23" s="11">
        <v>6811</v>
      </c>
      <c r="H23" s="11">
        <v>7136</v>
      </c>
      <c r="I23" s="11">
        <v>6788</v>
      </c>
      <c r="J23" s="11">
        <v>0</v>
      </c>
      <c r="K23" s="11">
        <v>6788</v>
      </c>
      <c r="L23" s="11">
        <v>348</v>
      </c>
    </row>
    <row r="24" spans="1:12" x14ac:dyDescent="0.25">
      <c r="A24" s="57"/>
      <c r="B24" s="4"/>
      <c r="C24" s="7"/>
      <c r="D24" s="7"/>
      <c r="E24" s="6"/>
      <c r="F24" s="6"/>
      <c r="G24" s="6"/>
      <c r="H24" s="6"/>
      <c r="I24" s="6"/>
      <c r="J24" s="6"/>
      <c r="K24" s="6"/>
      <c r="L24" s="6"/>
    </row>
    <row r="25" spans="1:12" x14ac:dyDescent="0.25">
      <c r="A25" s="58">
        <v>10</v>
      </c>
      <c r="B25" s="47" t="s">
        <v>112</v>
      </c>
      <c r="C25" s="7">
        <v>4.13</v>
      </c>
      <c r="D25" s="6" t="s">
        <v>18</v>
      </c>
      <c r="E25" s="6" t="s">
        <v>46</v>
      </c>
      <c r="F25" s="11">
        <v>15</v>
      </c>
      <c r="G25" s="11">
        <v>109</v>
      </c>
      <c r="H25" s="11">
        <v>124</v>
      </c>
      <c r="I25" s="11">
        <v>118</v>
      </c>
      <c r="J25" s="11">
        <v>0</v>
      </c>
      <c r="K25" s="11">
        <v>118</v>
      </c>
      <c r="L25" s="11">
        <v>6</v>
      </c>
    </row>
    <row r="26" spans="1:12" x14ac:dyDescent="0.25">
      <c r="A26" s="59"/>
      <c r="B26" s="5"/>
      <c r="C26" s="7"/>
      <c r="D26" s="6"/>
      <c r="E26" s="6"/>
      <c r="F26" s="6"/>
      <c r="G26" s="9"/>
      <c r="H26" s="9"/>
      <c r="I26" s="9"/>
      <c r="J26" s="9"/>
      <c r="K26" s="10"/>
      <c r="L26" s="11"/>
    </row>
    <row r="27" spans="1:12" ht="38.25" x14ac:dyDescent="0.25">
      <c r="A27" s="58">
        <v>11</v>
      </c>
      <c r="B27" s="47" t="s">
        <v>112</v>
      </c>
      <c r="C27" s="7" t="s">
        <v>20</v>
      </c>
      <c r="D27" s="6" t="s">
        <v>47</v>
      </c>
      <c r="E27" s="6" t="s">
        <v>48</v>
      </c>
      <c r="F27" s="11">
        <v>0</v>
      </c>
      <c r="G27" s="11">
        <v>58</v>
      </c>
      <c r="H27" s="11">
        <v>58</v>
      </c>
      <c r="I27" s="11">
        <v>58</v>
      </c>
      <c r="J27" s="11">
        <v>0</v>
      </c>
      <c r="K27" s="11">
        <v>58</v>
      </c>
      <c r="L27" s="11">
        <v>0</v>
      </c>
    </row>
    <row r="28" spans="1:12" x14ac:dyDescent="0.25">
      <c r="A28" s="58"/>
      <c r="B28" s="47"/>
      <c r="C28" s="7"/>
      <c r="D28" s="6"/>
      <c r="E28" s="6"/>
      <c r="F28" s="11"/>
      <c r="G28" s="11"/>
      <c r="H28" s="12"/>
      <c r="I28" s="11"/>
      <c r="J28" s="11"/>
      <c r="K28" s="11"/>
      <c r="L28" s="11"/>
    </row>
    <row r="29" spans="1:12" ht="25.5" x14ac:dyDescent="0.25">
      <c r="A29" s="58">
        <v>12</v>
      </c>
      <c r="B29" s="47" t="s">
        <v>112</v>
      </c>
      <c r="C29" s="7" t="s">
        <v>22</v>
      </c>
      <c r="D29" s="6" t="s">
        <v>23</v>
      </c>
      <c r="E29" s="6" t="s">
        <v>49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</row>
    <row r="30" spans="1:12" x14ac:dyDescent="0.25">
      <c r="A30" s="58"/>
      <c r="B30" s="47"/>
      <c r="C30" s="7"/>
      <c r="D30" s="6"/>
      <c r="E30" s="6"/>
      <c r="F30" s="11"/>
      <c r="G30" s="11"/>
      <c r="H30" s="12"/>
      <c r="I30" s="11"/>
      <c r="J30" s="11"/>
      <c r="K30" s="11"/>
      <c r="L30" s="11"/>
    </row>
    <row r="31" spans="1:12" ht="38.25" x14ac:dyDescent="0.25">
      <c r="A31" s="58">
        <v>13</v>
      </c>
      <c r="B31" s="47" t="s">
        <v>112</v>
      </c>
      <c r="C31" s="7" t="s">
        <v>24</v>
      </c>
      <c r="D31" s="6" t="s">
        <v>25</v>
      </c>
      <c r="E31" s="6" t="s">
        <v>50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</row>
    <row r="32" spans="1:12" x14ac:dyDescent="0.25">
      <c r="A32" s="58"/>
      <c r="B32" s="47"/>
      <c r="C32" s="7"/>
      <c r="D32" s="6"/>
      <c r="E32" s="6"/>
      <c r="F32" s="11"/>
      <c r="G32" s="11"/>
      <c r="H32" s="12"/>
      <c r="I32" s="11"/>
      <c r="J32" s="11"/>
      <c r="K32" s="11"/>
      <c r="L32" s="11"/>
    </row>
    <row r="33" spans="1:12" ht="63.75" x14ac:dyDescent="0.25">
      <c r="A33" s="58">
        <v>14</v>
      </c>
      <c r="B33" s="47" t="s">
        <v>112</v>
      </c>
      <c r="C33" s="7">
        <v>6.1</v>
      </c>
      <c r="D33" s="6" t="s">
        <v>26</v>
      </c>
      <c r="E33" s="6" t="s">
        <v>51</v>
      </c>
      <c r="F33" s="11">
        <v>0</v>
      </c>
      <c r="G33" s="11">
        <v>11412</v>
      </c>
      <c r="H33" s="11">
        <v>11412</v>
      </c>
      <c r="I33" s="11">
        <v>10449</v>
      </c>
      <c r="J33" s="11">
        <v>963</v>
      </c>
      <c r="K33" s="11">
        <v>11412</v>
      </c>
      <c r="L33" s="11">
        <v>0</v>
      </c>
    </row>
    <row r="34" spans="1:12" x14ac:dyDescent="0.25">
      <c r="A34" s="58"/>
      <c r="B34" s="47"/>
      <c r="C34" s="7"/>
      <c r="D34" s="6"/>
      <c r="E34" s="6"/>
      <c r="F34" s="11"/>
      <c r="G34" s="11"/>
      <c r="H34" s="12"/>
      <c r="I34" s="11"/>
      <c r="J34" s="11"/>
      <c r="K34" s="11"/>
      <c r="L34" s="11"/>
    </row>
    <row r="35" spans="1:12" ht="63.75" x14ac:dyDescent="0.25">
      <c r="A35" s="58">
        <v>15</v>
      </c>
      <c r="B35" s="47" t="s">
        <v>112</v>
      </c>
      <c r="C35" s="7">
        <v>6.2</v>
      </c>
      <c r="D35" s="6" t="s">
        <v>27</v>
      </c>
      <c r="E35" s="6" t="s">
        <v>52</v>
      </c>
      <c r="F35" s="11">
        <v>0</v>
      </c>
      <c r="G35" s="11">
        <v>13</v>
      </c>
      <c r="H35" s="11">
        <v>13</v>
      </c>
      <c r="I35" s="11">
        <v>12</v>
      </c>
      <c r="J35" s="11">
        <v>1</v>
      </c>
      <c r="K35" s="11">
        <v>13</v>
      </c>
      <c r="L35" s="11">
        <v>0</v>
      </c>
    </row>
    <row r="36" spans="1:12" x14ac:dyDescent="0.25">
      <c r="A36" s="58"/>
      <c r="B36" s="47"/>
      <c r="C36" s="7"/>
      <c r="D36" s="6"/>
      <c r="E36" s="6"/>
      <c r="F36" s="11"/>
      <c r="G36" s="11"/>
      <c r="H36" s="12"/>
      <c r="I36" s="11"/>
      <c r="J36" s="11"/>
      <c r="K36" s="11"/>
      <c r="L36" s="11"/>
    </row>
    <row r="37" spans="1:12" ht="51" x14ac:dyDescent="0.25">
      <c r="A37" s="58">
        <v>16</v>
      </c>
      <c r="B37" s="47" t="s">
        <v>112</v>
      </c>
      <c r="C37" s="7">
        <v>6.3</v>
      </c>
      <c r="D37" s="6" t="s">
        <v>28</v>
      </c>
      <c r="E37" s="6" t="s">
        <v>53</v>
      </c>
      <c r="F37" s="11">
        <v>14539</v>
      </c>
      <c r="G37" s="11">
        <v>14539</v>
      </c>
      <c r="H37" s="11">
        <v>14469</v>
      </c>
      <c r="I37" s="11">
        <v>280</v>
      </c>
      <c r="J37" s="11">
        <v>14749</v>
      </c>
      <c r="K37" s="11">
        <v>0</v>
      </c>
      <c r="L37" s="11">
        <v>0</v>
      </c>
    </row>
    <row r="38" spans="1:12" x14ac:dyDescent="0.25">
      <c r="A38" s="58"/>
      <c r="B38" s="47"/>
      <c r="C38" s="7"/>
      <c r="D38" s="6"/>
      <c r="E38" s="6"/>
      <c r="F38" s="11"/>
      <c r="G38" s="11"/>
      <c r="H38" s="12"/>
      <c r="I38" s="11"/>
      <c r="J38" s="11"/>
      <c r="K38" s="11"/>
      <c r="L38" s="11"/>
    </row>
    <row r="39" spans="1:12" ht="76.5" x14ac:dyDescent="0.25">
      <c r="A39" s="58">
        <v>17</v>
      </c>
      <c r="B39" s="47" t="s">
        <v>112</v>
      </c>
      <c r="C39" s="7">
        <v>6.4</v>
      </c>
      <c r="D39" s="6" t="s">
        <v>29</v>
      </c>
      <c r="E39" s="6" t="s">
        <v>54</v>
      </c>
      <c r="F39" s="11">
        <v>0</v>
      </c>
      <c r="G39" s="11">
        <v>353</v>
      </c>
      <c r="H39" s="11">
        <v>353</v>
      </c>
      <c r="I39" s="11">
        <v>347</v>
      </c>
      <c r="J39" s="11">
        <v>6</v>
      </c>
      <c r="K39" s="11">
        <v>353</v>
      </c>
      <c r="L39" s="11">
        <v>0</v>
      </c>
    </row>
    <row r="40" spans="1:12" x14ac:dyDescent="0.25">
      <c r="A40" s="58"/>
      <c r="B40" s="47"/>
      <c r="C40" s="7"/>
      <c r="D40" s="6"/>
      <c r="E40" s="6"/>
      <c r="F40" s="11"/>
      <c r="G40" s="11"/>
      <c r="H40" s="12"/>
      <c r="I40" s="11"/>
      <c r="J40" s="11"/>
      <c r="K40" s="11"/>
      <c r="L40" s="11"/>
    </row>
    <row r="41" spans="1:12" x14ac:dyDescent="0.25">
      <c r="A41" s="58">
        <v>18</v>
      </c>
      <c r="B41" s="47" t="s">
        <v>112</v>
      </c>
      <c r="C41" s="7">
        <v>7.2</v>
      </c>
      <c r="D41" s="6" t="s">
        <v>55</v>
      </c>
      <c r="E41" s="6" t="s">
        <v>56</v>
      </c>
      <c r="F41" s="11">
        <v>0</v>
      </c>
      <c r="G41" s="11">
        <v>0</v>
      </c>
      <c r="H41" s="12">
        <v>0</v>
      </c>
      <c r="I41" s="11">
        <v>0</v>
      </c>
      <c r="J41" s="11">
        <v>0</v>
      </c>
      <c r="K41" s="11">
        <v>0</v>
      </c>
      <c r="L41" s="11">
        <v>0</v>
      </c>
    </row>
    <row r="42" spans="1:12" x14ac:dyDescent="0.25">
      <c r="A42" s="58"/>
      <c r="B42" s="47"/>
      <c r="C42" s="7"/>
      <c r="D42" s="6"/>
      <c r="E42" s="6"/>
      <c r="F42" s="11"/>
      <c r="G42" s="11"/>
      <c r="H42" s="12"/>
      <c r="I42" s="11"/>
      <c r="J42" s="11"/>
      <c r="K42" s="11"/>
      <c r="L42" s="11"/>
    </row>
    <row r="43" spans="1:12" ht="25.5" x14ac:dyDescent="0.25">
      <c r="A43" s="58">
        <v>19</v>
      </c>
      <c r="B43" s="47" t="s">
        <v>112</v>
      </c>
      <c r="C43" s="7">
        <v>7.3</v>
      </c>
      <c r="D43" s="6" t="s">
        <v>57</v>
      </c>
      <c r="E43" s="6" t="s">
        <v>58</v>
      </c>
      <c r="F43" s="11">
        <v>0</v>
      </c>
      <c r="G43" s="11">
        <v>30</v>
      </c>
      <c r="H43" s="11">
        <v>30</v>
      </c>
      <c r="I43" s="11">
        <v>26</v>
      </c>
      <c r="J43" s="11">
        <v>0</v>
      </c>
      <c r="K43" s="11">
        <v>26</v>
      </c>
      <c r="L43" s="11">
        <v>4</v>
      </c>
    </row>
    <row r="44" spans="1:12" x14ac:dyDescent="0.25">
      <c r="A44" s="58"/>
      <c r="B44" s="47"/>
      <c r="C44" s="7"/>
      <c r="D44" s="6"/>
      <c r="E44" s="6"/>
      <c r="F44" s="11"/>
      <c r="G44" s="11"/>
      <c r="H44" s="12"/>
      <c r="I44" s="11"/>
      <c r="J44" s="11"/>
      <c r="K44" s="11"/>
      <c r="L44" s="11"/>
    </row>
    <row r="45" spans="1:12" ht="76.5" x14ac:dyDescent="0.25">
      <c r="A45" s="58">
        <v>20</v>
      </c>
      <c r="B45" s="47" t="s">
        <v>112</v>
      </c>
      <c r="C45" s="7">
        <v>7.4</v>
      </c>
      <c r="D45" s="6" t="s">
        <v>59</v>
      </c>
      <c r="E45" s="6" t="s">
        <v>54</v>
      </c>
      <c r="F45" s="11">
        <v>0</v>
      </c>
      <c r="G45" s="11">
        <v>195</v>
      </c>
      <c r="H45" s="11">
        <v>195</v>
      </c>
      <c r="I45" s="11">
        <v>195</v>
      </c>
      <c r="J45" s="11">
        <v>0</v>
      </c>
      <c r="K45" s="11">
        <v>195</v>
      </c>
      <c r="L45" s="11">
        <v>0</v>
      </c>
    </row>
    <row r="46" spans="1:12" x14ac:dyDescent="0.25">
      <c r="A46" s="58"/>
      <c r="B46" s="47"/>
      <c r="C46" s="7"/>
      <c r="D46" s="6"/>
      <c r="E46" s="6"/>
      <c r="F46" s="11"/>
      <c r="G46" s="11"/>
      <c r="H46" s="12"/>
      <c r="I46" s="11"/>
      <c r="J46" s="11"/>
      <c r="K46" s="11"/>
      <c r="L46" s="11"/>
    </row>
    <row r="47" spans="1:12" x14ac:dyDescent="0.25">
      <c r="A47" s="58">
        <v>21</v>
      </c>
      <c r="B47" s="47" t="s">
        <v>112</v>
      </c>
      <c r="C47" s="7">
        <v>7.6</v>
      </c>
      <c r="D47" s="6" t="s">
        <v>60</v>
      </c>
      <c r="E47" s="6" t="s">
        <v>61</v>
      </c>
      <c r="F47" s="11">
        <v>0</v>
      </c>
      <c r="G47" s="11">
        <v>21</v>
      </c>
      <c r="H47" s="11">
        <v>21</v>
      </c>
      <c r="I47" s="11">
        <v>21</v>
      </c>
      <c r="J47" s="11">
        <v>0</v>
      </c>
      <c r="K47" s="11">
        <v>21</v>
      </c>
      <c r="L47" s="11">
        <v>0</v>
      </c>
    </row>
    <row r="48" spans="1:12" x14ac:dyDescent="0.25">
      <c r="A48" s="47"/>
      <c r="B48" s="47"/>
      <c r="C48" s="7"/>
      <c r="D48" s="6"/>
      <c r="E48" s="6"/>
      <c r="F48" s="11"/>
      <c r="G48" s="11"/>
      <c r="H48" s="11"/>
      <c r="I48" s="11"/>
      <c r="J48" s="11"/>
      <c r="K48" s="11"/>
      <c r="L48" s="11"/>
    </row>
  </sheetData>
  <mergeCells count="8">
    <mergeCell ref="F3:F4"/>
    <mergeCell ref="G3:G4"/>
    <mergeCell ref="I3:K3"/>
    <mergeCell ref="A3:A4"/>
    <mergeCell ref="B3:B4"/>
    <mergeCell ref="C3:C4"/>
    <mergeCell ref="D3:D4"/>
    <mergeCell ref="E3:E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J15"/>
  <sheetViews>
    <sheetView topLeftCell="A11" workbookViewId="0">
      <selection activeCell="C15" sqref="C15"/>
    </sheetView>
  </sheetViews>
  <sheetFormatPr defaultRowHeight="15" x14ac:dyDescent="0.25"/>
  <cols>
    <col min="4" max="4" width="17.85546875" customWidth="1"/>
    <col min="5" max="5" width="14.28515625" customWidth="1"/>
    <col min="6" max="6" width="13.5703125" customWidth="1"/>
    <col min="7" max="7" width="12.7109375" customWidth="1"/>
    <col min="8" max="8" width="11.140625" customWidth="1"/>
    <col min="9" max="9" width="12.28515625" customWidth="1"/>
    <col min="10" max="10" width="19.42578125" customWidth="1"/>
  </cols>
  <sheetData>
    <row r="8" spans="3:10" x14ac:dyDescent="0.25">
      <c r="C8" s="54" t="s">
        <v>74</v>
      </c>
      <c r="D8" s="54"/>
      <c r="E8" s="54"/>
      <c r="F8" s="54"/>
      <c r="G8" s="54"/>
      <c r="H8" s="54"/>
      <c r="I8" s="54"/>
      <c r="J8" s="54"/>
    </row>
    <row r="9" spans="3:10" ht="21" x14ac:dyDescent="0.35">
      <c r="C9" s="52" t="s">
        <v>62</v>
      </c>
      <c r="D9" s="52"/>
      <c r="E9" s="52"/>
      <c r="F9" s="52"/>
      <c r="G9" s="52"/>
      <c r="H9" s="52"/>
      <c r="I9" s="52"/>
      <c r="J9" s="52"/>
    </row>
    <row r="10" spans="3:10" ht="45" customHeight="1" x14ac:dyDescent="0.25">
      <c r="C10" s="53" t="s">
        <v>63</v>
      </c>
      <c r="D10" s="53"/>
      <c r="E10" s="53"/>
      <c r="F10" s="53"/>
      <c r="G10" s="53"/>
      <c r="H10" s="53"/>
      <c r="I10" s="53"/>
      <c r="J10" s="53"/>
    </row>
    <row r="12" spans="3:10" x14ac:dyDescent="0.25">
      <c r="C12" s="15"/>
      <c r="D12" s="15"/>
      <c r="E12" s="15"/>
      <c r="F12" s="15"/>
      <c r="G12" s="15"/>
      <c r="H12" s="15"/>
      <c r="J12" s="15" t="s">
        <v>75</v>
      </c>
    </row>
    <row r="13" spans="3:10" x14ac:dyDescent="0.25">
      <c r="C13" s="15"/>
      <c r="D13" s="15"/>
      <c r="E13" s="15"/>
      <c r="F13" s="15"/>
      <c r="G13" s="15"/>
      <c r="H13" s="15"/>
      <c r="J13" s="15"/>
    </row>
    <row r="14" spans="3:10" ht="60" x14ac:dyDescent="0.25">
      <c r="C14" s="1" t="s">
        <v>64</v>
      </c>
      <c r="D14" s="1" t="s">
        <v>65</v>
      </c>
      <c r="E14" s="1" t="s">
        <v>66</v>
      </c>
      <c r="F14" s="1" t="s">
        <v>67</v>
      </c>
      <c r="G14" s="1" t="s">
        <v>68</v>
      </c>
      <c r="H14" s="1" t="s">
        <v>69</v>
      </c>
      <c r="I14" s="1" t="s">
        <v>70</v>
      </c>
      <c r="J14" s="1" t="s">
        <v>71</v>
      </c>
    </row>
    <row r="15" spans="3:10" ht="59.25" customHeight="1" x14ac:dyDescent="0.25">
      <c r="C15" s="46">
        <v>1</v>
      </c>
      <c r="D15" s="16" t="s">
        <v>72</v>
      </c>
      <c r="E15" s="16" t="s">
        <v>73</v>
      </c>
      <c r="F15" s="16">
        <f>[1]Summary!D7</f>
        <v>6</v>
      </c>
      <c r="G15" s="16">
        <f>[1]Summary!E7</f>
        <v>1763</v>
      </c>
      <c r="H15" s="16">
        <f>[1]Summary!F7</f>
        <v>1769</v>
      </c>
      <c r="I15" s="16">
        <f>[1]Summary!G7</f>
        <v>1753</v>
      </c>
      <c r="J15" s="16">
        <f>[1]Summary!H7</f>
        <v>16</v>
      </c>
    </row>
  </sheetData>
  <mergeCells count="3">
    <mergeCell ref="C9:J9"/>
    <mergeCell ref="C10:J10"/>
    <mergeCell ref="C8:J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K21"/>
  <sheetViews>
    <sheetView workbookViewId="0">
      <selection activeCell="G1" sqref="G1"/>
    </sheetView>
  </sheetViews>
  <sheetFormatPr defaultRowHeight="15" x14ac:dyDescent="0.25"/>
  <cols>
    <col min="4" max="4" width="11.28515625" customWidth="1"/>
    <col min="5" max="5" width="11.42578125" customWidth="1"/>
    <col min="6" max="6" width="11.85546875" customWidth="1"/>
    <col min="7" max="7" width="13.42578125" customWidth="1"/>
    <col min="8" max="8" width="13.140625" customWidth="1"/>
    <col min="9" max="9" width="12.5703125" customWidth="1"/>
    <col min="10" max="10" width="15.140625" customWidth="1"/>
    <col min="11" max="11" width="14.5703125" customWidth="1"/>
  </cols>
  <sheetData>
    <row r="8" spans="3:11" ht="15.75" x14ac:dyDescent="0.25">
      <c r="C8" s="55" t="s">
        <v>86</v>
      </c>
      <c r="D8" s="55"/>
      <c r="E8" s="55"/>
      <c r="F8" s="55"/>
      <c r="G8" s="55"/>
      <c r="H8" s="55"/>
      <c r="I8" s="55"/>
      <c r="J8" s="55"/>
      <c r="K8" s="55"/>
    </row>
    <row r="9" spans="3:11" ht="15.75" x14ac:dyDescent="0.25">
      <c r="C9" s="56" t="s">
        <v>87</v>
      </c>
      <c r="D9" s="56"/>
      <c r="E9" s="56"/>
      <c r="F9" s="56"/>
      <c r="G9" s="56"/>
      <c r="H9" s="56"/>
      <c r="I9" s="56"/>
      <c r="J9" s="56"/>
      <c r="K9" s="56"/>
    </row>
    <row r="10" spans="3:11" ht="15.75" x14ac:dyDescent="0.25">
      <c r="C10" s="56" t="s">
        <v>63</v>
      </c>
      <c r="D10" s="56"/>
      <c r="E10" s="56"/>
      <c r="F10" s="56"/>
      <c r="G10" s="56"/>
      <c r="H10" s="56"/>
      <c r="I10" s="56"/>
      <c r="J10" s="56"/>
      <c r="K10" s="56"/>
    </row>
    <row r="11" spans="3:11" ht="15.75" x14ac:dyDescent="0.25">
      <c r="C11" s="56" t="s">
        <v>76</v>
      </c>
      <c r="D11" s="56"/>
      <c r="E11" s="56"/>
      <c r="F11" s="56"/>
      <c r="G11" s="56"/>
      <c r="H11" s="56"/>
      <c r="I11" s="56"/>
      <c r="J11" s="56"/>
      <c r="K11" s="56"/>
    </row>
    <row r="12" spans="3:11" ht="15.75" x14ac:dyDescent="0.25">
      <c r="C12" s="19"/>
    </row>
    <row r="13" spans="3:11" x14ac:dyDescent="0.25">
      <c r="K13" s="18"/>
    </row>
    <row r="14" spans="3:11" x14ac:dyDescent="0.25">
      <c r="C14" s="15"/>
      <c r="D14" s="15"/>
      <c r="E14" s="15"/>
      <c r="F14" s="15"/>
      <c r="G14" s="15"/>
      <c r="H14" s="15"/>
      <c r="K14" s="17" t="s">
        <v>75</v>
      </c>
    </row>
    <row r="15" spans="3:11" ht="15.75" thickBot="1" x14ac:dyDescent="0.3">
      <c r="C15" s="15"/>
      <c r="D15" s="15"/>
      <c r="E15" s="15"/>
      <c r="F15" s="15"/>
      <c r="G15" s="15"/>
      <c r="H15" s="15"/>
      <c r="J15" s="15"/>
    </row>
    <row r="16" spans="3:11" ht="90.75" thickBot="1" x14ac:dyDescent="0.3">
      <c r="C16" s="20" t="s">
        <v>64</v>
      </c>
      <c r="D16" s="21" t="s">
        <v>77</v>
      </c>
      <c r="E16" s="21" t="s">
        <v>78</v>
      </c>
      <c r="F16" s="21" t="s">
        <v>79</v>
      </c>
      <c r="G16" s="21" t="s">
        <v>80</v>
      </c>
      <c r="H16" s="21" t="s">
        <v>81</v>
      </c>
      <c r="I16" s="21" t="s">
        <v>82</v>
      </c>
      <c r="J16" s="21" t="s">
        <v>83</v>
      </c>
      <c r="K16" s="21" t="s">
        <v>84</v>
      </c>
    </row>
    <row r="17" spans="3:11" ht="15.75" thickBot="1" x14ac:dyDescent="0.3">
      <c r="C17" s="22">
        <v>1</v>
      </c>
      <c r="D17" s="23"/>
      <c r="E17" s="24"/>
      <c r="F17" s="24"/>
      <c r="G17" s="24"/>
      <c r="H17" s="24"/>
      <c r="I17" s="24"/>
      <c r="J17" s="24"/>
      <c r="K17" s="25"/>
    </row>
    <row r="18" spans="3:11" ht="15.75" thickBot="1" x14ac:dyDescent="0.3">
      <c r="C18" s="22">
        <v>2</v>
      </c>
      <c r="D18" s="26"/>
      <c r="E18" s="27"/>
      <c r="F18" s="27"/>
      <c r="G18" s="28" t="s">
        <v>85</v>
      </c>
      <c r="H18" s="27"/>
      <c r="I18" s="27"/>
      <c r="J18" s="27"/>
      <c r="K18" s="29"/>
    </row>
    <row r="19" spans="3:11" ht="15.75" thickBot="1" x14ac:dyDescent="0.3">
      <c r="C19" s="22">
        <v>3</v>
      </c>
      <c r="D19" s="26"/>
      <c r="E19" s="27"/>
      <c r="F19" s="27"/>
      <c r="G19" s="27"/>
      <c r="H19" s="27"/>
      <c r="I19" s="27"/>
      <c r="J19" s="27"/>
      <c r="K19" s="29"/>
    </row>
    <row r="20" spans="3:11" ht="15.75" thickBot="1" x14ac:dyDescent="0.3">
      <c r="C20" s="22">
        <v>4</v>
      </c>
      <c r="D20" s="26"/>
      <c r="E20" s="27"/>
      <c r="F20" s="27"/>
      <c r="G20" s="27"/>
      <c r="H20" s="27"/>
      <c r="I20" s="27"/>
      <c r="J20" s="27"/>
      <c r="K20" s="29"/>
    </row>
    <row r="21" spans="3:11" ht="15.75" thickBot="1" x14ac:dyDescent="0.3">
      <c r="C21" s="22">
        <v>5</v>
      </c>
      <c r="D21" s="22"/>
      <c r="E21" s="30"/>
      <c r="F21" s="30"/>
      <c r="G21" s="31"/>
      <c r="H21" s="30"/>
      <c r="I21" s="30"/>
      <c r="J21" s="30"/>
      <c r="K21" s="32"/>
    </row>
  </sheetData>
  <mergeCells count="4">
    <mergeCell ref="C8:K8"/>
    <mergeCell ref="C9:K9"/>
    <mergeCell ref="C10:K10"/>
    <mergeCell ref="C11:K1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L39"/>
  <sheetViews>
    <sheetView tabSelected="1" topLeftCell="A15" zoomScale="66" zoomScaleNormal="66" workbookViewId="0">
      <selection activeCell="K32" sqref="K32"/>
    </sheetView>
  </sheetViews>
  <sheetFormatPr defaultRowHeight="15" x14ac:dyDescent="0.25"/>
  <cols>
    <col min="2" max="2" width="21.28515625" customWidth="1"/>
    <col min="3" max="3" width="6.42578125" customWidth="1"/>
    <col min="4" max="4" width="5.7109375" customWidth="1"/>
    <col min="5" max="5" width="17.85546875" customWidth="1"/>
    <col min="6" max="6" width="15.42578125" customWidth="1"/>
    <col min="7" max="7" width="29" customWidth="1"/>
    <col min="8" max="8" width="24.140625" customWidth="1"/>
    <col min="9" max="9" width="23.5703125" customWidth="1"/>
    <col min="10" max="10" width="23.42578125" customWidth="1"/>
    <col min="11" max="11" width="15.42578125" customWidth="1"/>
  </cols>
  <sheetData>
    <row r="5" spans="3:12" x14ac:dyDescent="0.25"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3:12" ht="15.75" x14ac:dyDescent="0.25">
      <c r="D6" s="40"/>
      <c r="E6" s="40"/>
      <c r="F6" s="55" t="s">
        <v>94</v>
      </c>
      <c r="G6" s="55"/>
      <c r="H6" s="55"/>
      <c r="I6" s="55"/>
      <c r="J6" s="55"/>
      <c r="K6" s="40"/>
      <c r="L6" s="39"/>
    </row>
    <row r="7" spans="3:12" ht="15.75" x14ac:dyDescent="0.25">
      <c r="D7" s="40"/>
      <c r="E7" s="40"/>
      <c r="F7" s="55" t="s">
        <v>95</v>
      </c>
      <c r="G7" s="55"/>
      <c r="H7" s="55"/>
      <c r="I7" s="55"/>
      <c r="J7" s="55"/>
      <c r="K7" s="40"/>
      <c r="L7" s="39"/>
    </row>
    <row r="8" spans="3:12" ht="15.75" x14ac:dyDescent="0.25">
      <c r="C8" s="39"/>
      <c r="D8" s="40"/>
      <c r="E8" s="55" t="s">
        <v>63</v>
      </c>
      <c r="F8" s="55"/>
      <c r="G8" s="55"/>
      <c r="H8" s="55"/>
      <c r="I8" s="55"/>
      <c r="J8" s="55"/>
      <c r="K8" s="55"/>
      <c r="L8" s="39"/>
    </row>
    <row r="9" spans="3:12" ht="15.75" x14ac:dyDescent="0.25">
      <c r="D9" s="40"/>
      <c r="E9" s="40"/>
      <c r="F9" s="55" t="s">
        <v>76</v>
      </c>
      <c r="G9" s="55"/>
      <c r="H9" s="55"/>
      <c r="I9" s="55"/>
      <c r="J9" s="55"/>
      <c r="K9" s="40"/>
      <c r="L9" s="39"/>
    </row>
    <row r="10" spans="3:12" ht="15.75" x14ac:dyDescent="0.25">
      <c r="C10" s="33"/>
      <c r="D10" s="39"/>
      <c r="E10" s="39"/>
      <c r="F10" s="39"/>
      <c r="G10" s="39"/>
      <c r="H10" s="39"/>
      <c r="I10" s="39"/>
      <c r="J10" s="39"/>
      <c r="K10" s="39"/>
      <c r="L10" s="39"/>
    </row>
    <row r="11" spans="3:12" x14ac:dyDescent="0.25">
      <c r="C11" s="39"/>
      <c r="D11" s="39"/>
      <c r="E11" s="39"/>
      <c r="F11" s="39"/>
      <c r="G11" s="54" t="s">
        <v>103</v>
      </c>
      <c r="H11" s="54"/>
      <c r="I11" s="54"/>
      <c r="J11" s="39"/>
      <c r="K11" s="41"/>
      <c r="L11" s="39"/>
    </row>
    <row r="12" spans="3:12" x14ac:dyDescent="0.25">
      <c r="C12" s="42"/>
      <c r="D12" s="42"/>
      <c r="E12" s="42"/>
      <c r="F12" s="42"/>
      <c r="G12" s="42"/>
      <c r="H12" s="42"/>
      <c r="I12" s="39"/>
      <c r="J12" s="39"/>
      <c r="K12" s="43" t="s">
        <v>113</v>
      </c>
      <c r="L12" s="39"/>
    </row>
    <row r="14" spans="3:12" ht="93.75" x14ac:dyDescent="0.25">
      <c r="E14" s="35" t="s">
        <v>96</v>
      </c>
      <c r="F14" s="35" t="s">
        <v>97</v>
      </c>
      <c r="G14" s="35" t="s">
        <v>98</v>
      </c>
      <c r="H14" s="35" t="s">
        <v>99</v>
      </c>
      <c r="I14" s="35" t="s">
        <v>100</v>
      </c>
      <c r="J14" s="35" t="s">
        <v>101</v>
      </c>
      <c r="K14" s="35" t="s">
        <v>102</v>
      </c>
    </row>
    <row r="15" spans="3:12" ht="18.75" x14ac:dyDescent="0.3">
      <c r="C15" s="36"/>
      <c r="E15" s="37">
        <v>1</v>
      </c>
      <c r="F15" s="37">
        <v>2</v>
      </c>
      <c r="G15" s="37">
        <v>3</v>
      </c>
      <c r="H15" s="37">
        <v>4</v>
      </c>
      <c r="I15" s="37">
        <v>5</v>
      </c>
      <c r="J15" s="37">
        <v>6</v>
      </c>
      <c r="K15" s="37">
        <v>7</v>
      </c>
    </row>
    <row r="16" spans="3:12" ht="18.75" x14ac:dyDescent="0.3">
      <c r="E16" s="37">
        <v>1</v>
      </c>
      <c r="F16" s="38">
        <v>43556</v>
      </c>
      <c r="G16" s="44">
        <v>3141</v>
      </c>
      <c r="H16" s="44">
        <v>18.600000000000001</v>
      </c>
      <c r="I16" s="44">
        <v>139399</v>
      </c>
      <c r="J16" s="44">
        <v>58437</v>
      </c>
      <c r="K16" s="45">
        <v>0.41</v>
      </c>
    </row>
    <row r="17" spans="5:11" ht="18.75" x14ac:dyDescent="0.3">
      <c r="E17" s="37">
        <v>2</v>
      </c>
      <c r="F17" s="38">
        <v>43586</v>
      </c>
      <c r="G17" s="44">
        <v>14078</v>
      </c>
      <c r="H17" s="44">
        <v>18.66</v>
      </c>
      <c r="I17" s="44">
        <v>141025</v>
      </c>
      <c r="J17" s="44">
        <v>262832</v>
      </c>
      <c r="K17" s="45">
        <v>1.86</v>
      </c>
    </row>
    <row r="18" spans="5:11" ht="18.75" x14ac:dyDescent="0.3">
      <c r="E18" s="37">
        <v>3</v>
      </c>
      <c r="F18" s="38">
        <v>43617</v>
      </c>
      <c r="G18" s="44">
        <v>7872</v>
      </c>
      <c r="H18" s="44">
        <v>15.23</v>
      </c>
      <c r="I18" s="44">
        <v>142105</v>
      </c>
      <c r="J18" s="44">
        <v>119915</v>
      </c>
      <c r="K18" s="45">
        <v>0.84</v>
      </c>
    </row>
    <row r="19" spans="5:11" ht="18.75" x14ac:dyDescent="0.3">
      <c r="E19" s="37" t="s">
        <v>107</v>
      </c>
      <c r="F19" s="37"/>
      <c r="G19" s="37"/>
      <c r="H19" s="37"/>
      <c r="I19" s="37"/>
      <c r="J19" s="37"/>
      <c r="K19" s="37"/>
    </row>
    <row r="22" spans="5:11" x14ac:dyDescent="0.25">
      <c r="G22" s="54" t="s">
        <v>104</v>
      </c>
      <c r="H22" s="54"/>
      <c r="I22" s="54"/>
    </row>
    <row r="24" spans="5:11" ht="93.75" x14ac:dyDescent="0.25">
      <c r="E24" s="35" t="s">
        <v>96</v>
      </c>
      <c r="F24" s="35" t="s">
        <v>97</v>
      </c>
      <c r="G24" s="35" t="s">
        <v>98</v>
      </c>
      <c r="H24" s="35" t="s">
        <v>105</v>
      </c>
      <c r="I24" s="35" t="s">
        <v>100</v>
      </c>
      <c r="J24" s="35" t="s">
        <v>106</v>
      </c>
    </row>
    <row r="25" spans="5:11" ht="18.75" x14ac:dyDescent="0.3">
      <c r="E25" s="37">
        <v>1</v>
      </c>
      <c r="F25" s="37">
        <v>2</v>
      </c>
      <c r="G25" s="37">
        <v>3</v>
      </c>
      <c r="H25" s="37">
        <v>4</v>
      </c>
      <c r="I25" s="37">
        <v>5</v>
      </c>
      <c r="J25" s="37">
        <v>6</v>
      </c>
    </row>
    <row r="26" spans="5:11" ht="18.75" x14ac:dyDescent="0.3">
      <c r="E26" s="37">
        <v>1</v>
      </c>
      <c r="F26" s="38">
        <v>43556</v>
      </c>
      <c r="G26" s="44">
        <v>3141</v>
      </c>
      <c r="H26" s="44">
        <v>3141</v>
      </c>
      <c r="I26" s="44">
        <v>139399</v>
      </c>
      <c r="J26" s="45">
        <v>2.2532442843922841E-2</v>
      </c>
    </row>
    <row r="27" spans="5:11" ht="18.75" x14ac:dyDescent="0.3">
      <c r="E27" s="37">
        <v>2</v>
      </c>
      <c r="F27" s="38">
        <v>43586</v>
      </c>
      <c r="G27" s="44">
        <v>14078</v>
      </c>
      <c r="H27" s="44">
        <v>14078</v>
      </c>
      <c r="I27" s="44">
        <v>141025</v>
      </c>
      <c r="J27" s="45">
        <v>9.9826271937599714E-2</v>
      </c>
    </row>
    <row r="28" spans="5:11" ht="18.75" x14ac:dyDescent="0.3">
      <c r="E28" s="37">
        <v>3</v>
      </c>
      <c r="F28" s="38">
        <v>43617</v>
      </c>
      <c r="G28" s="44">
        <v>7872</v>
      </c>
      <c r="H28" s="44">
        <v>7872</v>
      </c>
      <c r="I28" s="44">
        <v>142105</v>
      </c>
      <c r="J28" s="45">
        <v>5.5395658140107669E-2</v>
      </c>
    </row>
    <row r="29" spans="5:11" ht="18.75" x14ac:dyDescent="0.3">
      <c r="E29" s="37" t="s">
        <v>107</v>
      </c>
      <c r="F29" s="37"/>
      <c r="G29" s="37"/>
      <c r="H29" s="37"/>
      <c r="I29" s="37"/>
      <c r="J29" s="37"/>
    </row>
    <row r="32" spans="5:11" ht="16.5" customHeight="1" x14ac:dyDescent="0.25">
      <c r="G32" s="54" t="s">
        <v>108</v>
      </c>
      <c r="H32" s="54"/>
      <c r="I32" s="54"/>
    </row>
    <row r="34" spans="5:9" ht="18.75" x14ac:dyDescent="0.25">
      <c r="E34" s="35" t="s">
        <v>96</v>
      </c>
      <c r="F34" s="35" t="s">
        <v>97</v>
      </c>
      <c r="G34" s="35" t="s">
        <v>109</v>
      </c>
      <c r="H34" s="35" t="s">
        <v>110</v>
      </c>
      <c r="I34" s="35" t="s">
        <v>111</v>
      </c>
    </row>
    <row r="35" spans="5:9" ht="18.75" x14ac:dyDescent="0.3">
      <c r="E35" s="37">
        <v>1</v>
      </c>
      <c r="F35" s="37">
        <v>2</v>
      </c>
      <c r="G35" s="37">
        <v>3</v>
      </c>
      <c r="H35" s="37">
        <v>4</v>
      </c>
      <c r="I35" s="37">
        <v>5</v>
      </c>
    </row>
    <row r="36" spans="5:9" ht="18.75" x14ac:dyDescent="0.3">
      <c r="E36" s="37">
        <v>1</v>
      </c>
      <c r="F36" s="38">
        <v>43556</v>
      </c>
      <c r="G36" s="45">
        <v>0.41</v>
      </c>
      <c r="H36" s="45">
        <v>2.2532442843922841E-2</v>
      </c>
      <c r="I36" s="45">
        <v>18.600000000000001</v>
      </c>
    </row>
    <row r="37" spans="5:9" ht="18.75" x14ac:dyDescent="0.3">
      <c r="E37" s="37">
        <v>2</v>
      </c>
      <c r="F37" s="38">
        <v>43586</v>
      </c>
      <c r="G37" s="45">
        <v>1.86</v>
      </c>
      <c r="H37" s="45">
        <v>9.9826271937599714E-2</v>
      </c>
      <c r="I37" s="45">
        <v>18.66</v>
      </c>
    </row>
    <row r="38" spans="5:9" ht="18.75" x14ac:dyDescent="0.3">
      <c r="E38" s="37">
        <v>3</v>
      </c>
      <c r="F38" s="38">
        <v>43617</v>
      </c>
      <c r="G38" s="45">
        <v>0.84</v>
      </c>
      <c r="H38" s="45">
        <v>5.5395658140107669E-2</v>
      </c>
      <c r="I38" s="45">
        <v>15.23</v>
      </c>
    </row>
    <row r="39" spans="5:9" ht="18.75" x14ac:dyDescent="0.3">
      <c r="E39" s="37" t="s">
        <v>107</v>
      </c>
      <c r="F39" s="37"/>
      <c r="G39" s="37"/>
      <c r="H39" s="37"/>
      <c r="I39" s="37"/>
    </row>
  </sheetData>
  <mergeCells count="7">
    <mergeCell ref="G22:I22"/>
    <mergeCell ref="G32:I32"/>
    <mergeCell ref="F6:J6"/>
    <mergeCell ref="F7:J7"/>
    <mergeCell ref="F9:J9"/>
    <mergeCell ref="G11:I11"/>
    <mergeCell ref="E8:K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Reliability Indices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2019-07-31T06:29:35Z</dcterms:modified>
</cp:coreProperties>
</file>